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4\"/>
    </mc:Choice>
  </mc:AlternateContent>
  <xr:revisionPtr revIDLastSave="0" documentId="13_ncr:1_{ED560C97-234A-423F-9034-30326E8577FB}" xr6:coauthVersionLast="47" xr6:coauthVersionMax="47" xr10:uidLastSave="{00000000-0000-0000-0000-000000000000}"/>
  <bookViews>
    <workbookView xWindow="-120" yWindow="-120" windowWidth="29040" windowHeight="17640" xr2:uid="{05969CFD-844C-48F4-A73A-A37A12FFD1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7" i="1" l="1"/>
  <c r="G37" i="1"/>
  <c r="X37" i="1"/>
  <c r="Y37" i="1"/>
  <c r="Z37" i="1"/>
  <c r="AA37" i="1"/>
  <c r="AB37" i="1"/>
  <c r="AC37" i="1"/>
  <c r="AD37" i="1"/>
  <c r="AE37" i="1"/>
  <c r="AF37" i="1"/>
  <c r="AG37" i="1"/>
  <c r="AH7" i="1"/>
  <c r="AH35" i="1"/>
  <c r="U35" i="1"/>
  <c r="W35" i="1" s="1"/>
  <c r="AH31" i="1"/>
  <c r="U31" i="1"/>
  <c r="W31" i="1" s="1"/>
  <c r="U19" i="1"/>
  <c r="W19" i="1" s="1"/>
  <c r="AH19" i="1"/>
  <c r="AH18" i="1"/>
  <c r="U18" i="1"/>
  <c r="W18" i="1" s="1"/>
  <c r="AI18" i="1" l="1"/>
  <c r="AI31" i="1"/>
  <c r="AI35" i="1"/>
  <c r="AI19" i="1"/>
  <c r="AH10" i="1"/>
  <c r="AH9" i="1"/>
  <c r="AH8" i="1"/>
  <c r="AH6" i="1"/>
  <c r="AH5" i="1"/>
  <c r="AH11" i="1"/>
  <c r="AH12" i="1"/>
  <c r="AH13" i="1"/>
  <c r="AH14" i="1"/>
  <c r="AH15" i="1"/>
  <c r="AH16" i="1"/>
  <c r="AH17" i="1"/>
  <c r="AH20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AH34" i="1"/>
  <c r="U21" i="1"/>
  <c r="W21" i="1" s="1"/>
  <c r="U22" i="1"/>
  <c r="W22" i="1" s="1"/>
  <c r="U23" i="1"/>
  <c r="W23" i="1" s="1"/>
  <c r="U24" i="1"/>
  <c r="W24" i="1" s="1"/>
  <c r="U25" i="1"/>
  <c r="W25" i="1" s="1"/>
  <c r="U26" i="1"/>
  <c r="W26" i="1" s="1"/>
  <c r="U27" i="1"/>
  <c r="W27" i="1" s="1"/>
  <c r="U28" i="1"/>
  <c r="W28" i="1" s="1"/>
  <c r="U29" i="1"/>
  <c r="W29" i="1" s="1"/>
  <c r="U30" i="1"/>
  <c r="W30" i="1" s="1"/>
  <c r="U32" i="1"/>
  <c r="W32" i="1" s="1"/>
  <c r="U33" i="1"/>
  <c r="W33" i="1" s="1"/>
  <c r="U34" i="1"/>
  <c r="W34" i="1" s="1"/>
  <c r="U6" i="1"/>
  <c r="W6" i="1" s="1"/>
  <c r="U7" i="1"/>
  <c r="W7" i="1" s="1"/>
  <c r="U8" i="1"/>
  <c r="W8" i="1" s="1"/>
  <c r="U9" i="1"/>
  <c r="W9" i="1" s="1"/>
  <c r="U10" i="1"/>
  <c r="W10" i="1" s="1"/>
  <c r="U11" i="1"/>
  <c r="W11" i="1" s="1"/>
  <c r="U12" i="1"/>
  <c r="W12" i="1" s="1"/>
  <c r="U13" i="1"/>
  <c r="W13" i="1" s="1"/>
  <c r="U14" i="1"/>
  <c r="W14" i="1" s="1"/>
  <c r="U15" i="1"/>
  <c r="W15" i="1" s="1"/>
  <c r="U16" i="1"/>
  <c r="W16" i="1" s="1"/>
  <c r="U17" i="1"/>
  <c r="W17" i="1" s="1"/>
  <c r="U20" i="1"/>
  <c r="W20" i="1" s="1"/>
  <c r="U5" i="1"/>
  <c r="W5" i="1" s="1"/>
  <c r="V37" i="1"/>
  <c r="T37" i="1"/>
  <c r="Q37" i="1"/>
  <c r="K37" i="1"/>
  <c r="M37" i="1"/>
  <c r="N37" i="1"/>
  <c r="P37" i="1"/>
  <c r="B37" i="1"/>
  <c r="L37" i="1"/>
  <c r="E37" i="1"/>
  <c r="F37" i="1"/>
  <c r="S37" i="1"/>
  <c r="O37" i="1"/>
  <c r="H37" i="1"/>
  <c r="D37" i="1"/>
  <c r="J37" i="1"/>
  <c r="I37" i="1"/>
  <c r="C37" i="1"/>
  <c r="U37" i="1" l="1"/>
  <c r="AI7" i="1"/>
  <c r="AI9" i="1"/>
  <c r="AI11" i="1"/>
  <c r="AI13" i="1"/>
  <c r="AI17" i="1"/>
  <c r="AI15" i="1"/>
  <c r="AI21" i="1"/>
  <c r="AI23" i="1"/>
  <c r="AI25" i="1"/>
  <c r="AI27" i="1"/>
  <c r="AI29" i="1"/>
  <c r="AI33" i="1"/>
  <c r="AH37" i="1"/>
  <c r="AI16" i="1"/>
  <c r="AI20" i="1"/>
  <c r="AI22" i="1"/>
  <c r="AI24" i="1"/>
  <c r="AI26" i="1"/>
  <c r="AI28" i="1"/>
  <c r="AI30" i="1"/>
  <c r="AI32" i="1"/>
  <c r="AI34" i="1"/>
  <c r="AI6" i="1"/>
  <c r="AI8" i="1"/>
  <c r="AI10" i="1"/>
  <c r="AI12" i="1"/>
  <c r="AI14" i="1"/>
  <c r="W37" i="1"/>
  <c r="AI5" i="1"/>
  <c r="AI37" i="1" l="1"/>
</calcChain>
</file>

<file path=xl/sharedStrings.xml><?xml version="1.0" encoding="utf-8"?>
<sst xmlns="http://schemas.openxmlformats.org/spreadsheetml/2006/main" count="71" uniqueCount="44">
  <si>
    <t>Burkard Pollen Count</t>
  </si>
  <si>
    <t>Date</t>
  </si>
  <si>
    <t>Other Tree</t>
  </si>
  <si>
    <t>Tree Total</t>
  </si>
  <si>
    <t>Grass Total</t>
  </si>
  <si>
    <t>Tree &amp; Grass Total</t>
  </si>
  <si>
    <t>Other Weed</t>
  </si>
  <si>
    <t>Weed Total</t>
  </si>
  <si>
    <t>Pollen Total</t>
  </si>
  <si>
    <t>Tech</t>
  </si>
  <si>
    <t>Total</t>
  </si>
  <si>
    <t>Acer (Maple)</t>
  </si>
  <si>
    <t>Betula (Birch)</t>
  </si>
  <si>
    <t>Alnus (Alder)</t>
  </si>
  <si>
    <t>Carya (Hickory/Pecan)</t>
  </si>
  <si>
    <t>Celtis (Hackberry)</t>
  </si>
  <si>
    <t>Corylus (Hazelnut)</t>
  </si>
  <si>
    <t>Cupressaceae (Cedar)</t>
  </si>
  <si>
    <t>Fraxinus (Ash)</t>
  </si>
  <si>
    <t>Juglans (Walnut)</t>
  </si>
  <si>
    <t>Liquidambar (Sweet Gum)</t>
  </si>
  <si>
    <t>Morus (Mulberry)</t>
  </si>
  <si>
    <t>Pinaceae (Pine)</t>
  </si>
  <si>
    <t>Platanus (Sycamore)</t>
  </si>
  <si>
    <t>Populus (Cottonwood)</t>
  </si>
  <si>
    <t>Quercus (Oak)</t>
  </si>
  <si>
    <t>Salix (Willow)</t>
  </si>
  <si>
    <t>Tilia (Linden)</t>
  </si>
  <si>
    <t>Ulmus (Elm)</t>
  </si>
  <si>
    <t>Ambrosia (Ragweed)</t>
  </si>
  <si>
    <t>Artemisia (Sage)</t>
  </si>
  <si>
    <t>Asteraceae (Aster)</t>
  </si>
  <si>
    <t>Cyperaceae (Sedge)</t>
  </si>
  <si>
    <t>Plantago (Plantain)</t>
  </si>
  <si>
    <t>Rumex (Sheep Sorel)</t>
  </si>
  <si>
    <t>Urticaceae (Nettle)</t>
  </si>
  <si>
    <t>Typha (Cattail)</t>
  </si>
  <si>
    <t>Chenopodiaceae/ Amaranthaceae (Amaranth)</t>
  </si>
  <si>
    <t>CU</t>
  </si>
  <si>
    <t>H</t>
  </si>
  <si>
    <t>Year: 2024</t>
  </si>
  <si>
    <t>Month: January</t>
  </si>
  <si>
    <t>W</t>
  </si>
  <si>
    <t>PROJECTED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</si>
</sst>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0" fillId="0" borderId="0" xfId="0" applyAlignment="1">
      <alignment textRotation="180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1E5C-A1D9-44BF-BA84-30661ABF63FE}">
  <dimension ref="A1:AJ37"/>
  <sheetViews>
    <sheetView tabSelected="1" workbookViewId="0">
      <pane ySplit="4" topLeftCell="A5" activePane="bottomLeft" state="frozen"/>
      <selection pane="bottomLeft" activeCell="AJ35" sqref="AJ35"/>
    </sheetView>
  </sheetViews>
  <sheetFormatPr defaultRowHeight="15" x14ac:dyDescent="0.25"/>
  <cols>
    <col min="1" max="1" width="4.85546875" customWidth="1"/>
    <col min="2" max="2" width="3.7109375" customWidth="1"/>
    <col min="3" max="3" width="3.7109375" bestFit="1" customWidth="1"/>
    <col min="4" max="5" width="3.7109375" customWidth="1"/>
    <col min="6" max="6" width="5" bestFit="1" customWidth="1"/>
    <col min="7" max="7" width="3.7109375" bestFit="1" customWidth="1"/>
    <col min="8" max="8" width="5" bestFit="1" customWidth="1"/>
    <col min="9" max="9" width="4" bestFit="1" customWidth="1"/>
    <col min="10" max="10" width="3.7109375" customWidth="1"/>
    <col min="11" max="11" width="6" customWidth="1"/>
    <col min="12" max="12" width="4" bestFit="1" customWidth="1"/>
    <col min="13" max="14" width="3.7109375" bestFit="1" customWidth="1"/>
    <col min="15" max="15" width="3.7109375" customWidth="1"/>
    <col min="16" max="16" width="4" bestFit="1" customWidth="1"/>
    <col min="17" max="18" width="3.7109375" customWidth="1"/>
    <col min="19" max="19" width="4.7109375" customWidth="1"/>
    <col min="20" max="20" width="4.140625" bestFit="1" customWidth="1"/>
    <col min="21" max="21" width="6.7109375" bestFit="1" customWidth="1"/>
    <col min="22" max="22" width="4" bestFit="1" customWidth="1"/>
    <col min="23" max="23" width="6.7109375" bestFit="1" customWidth="1"/>
    <col min="24" max="24" width="4" bestFit="1" customWidth="1"/>
    <col min="25" max="26" width="3.7109375" customWidth="1"/>
    <col min="27" max="27" width="8.85546875" customWidth="1"/>
    <col min="28" max="32" width="3.7109375" customWidth="1"/>
    <col min="33" max="33" width="3.7109375" bestFit="1" customWidth="1"/>
    <col min="34" max="34" width="5.5703125" bestFit="1" customWidth="1"/>
    <col min="35" max="35" width="6.7109375" bestFit="1" customWidth="1"/>
    <col min="36" max="36" width="6.42578125" customWidth="1"/>
    <col min="40" max="40" width="12.28515625" customWidth="1"/>
  </cols>
  <sheetData>
    <row r="1" spans="1:36" x14ac:dyDescent="0.25">
      <c r="A1" s="4" t="s">
        <v>40</v>
      </c>
      <c r="B1" s="4"/>
      <c r="C1" s="4"/>
      <c r="D1" s="4"/>
      <c r="E1" s="4"/>
    </row>
    <row r="2" spans="1:36" x14ac:dyDescent="0.25">
      <c r="A2" s="4" t="s">
        <v>41</v>
      </c>
      <c r="B2" s="4"/>
      <c r="C2" s="4"/>
      <c r="D2" s="4"/>
      <c r="E2" s="4"/>
    </row>
    <row r="3" spans="1:36" x14ac:dyDescent="0.25">
      <c r="A3" s="4" t="s">
        <v>0</v>
      </c>
      <c r="B3" s="4"/>
      <c r="C3" s="4"/>
      <c r="D3" s="4"/>
      <c r="E3" s="4"/>
    </row>
    <row r="4" spans="1:36" s="1" customFormat="1" ht="112.5" customHeight="1" x14ac:dyDescent="0.25">
      <c r="A4" s="1" t="s">
        <v>1</v>
      </c>
      <c r="B4" s="1" t="s">
        <v>11</v>
      </c>
      <c r="C4" s="1" t="s">
        <v>13</v>
      </c>
      <c r="D4" s="1" t="s">
        <v>12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3" t="s">
        <v>20</v>
      </c>
      <c r="L4" s="1" t="s">
        <v>21</v>
      </c>
      <c r="M4" s="1" t="s">
        <v>22</v>
      </c>
      <c r="N4" s="1" t="s">
        <v>23</v>
      </c>
      <c r="O4" s="1" t="s">
        <v>24</v>
      </c>
      <c r="P4" s="1" t="s">
        <v>25</v>
      </c>
      <c r="Q4" s="1" t="s">
        <v>26</v>
      </c>
      <c r="R4" s="1" t="s">
        <v>27</v>
      </c>
      <c r="S4" s="1" t="s">
        <v>28</v>
      </c>
      <c r="T4" s="1" t="s">
        <v>2</v>
      </c>
      <c r="U4" s="1" t="s">
        <v>3</v>
      </c>
      <c r="V4" s="2" t="s">
        <v>4</v>
      </c>
      <c r="W4" s="1" t="s">
        <v>5</v>
      </c>
      <c r="X4" s="1" t="s">
        <v>29</v>
      </c>
      <c r="Y4" s="1" t="s">
        <v>30</v>
      </c>
      <c r="Z4" s="1" t="s">
        <v>31</v>
      </c>
      <c r="AA4" s="3" t="s">
        <v>37</v>
      </c>
      <c r="AB4" s="1" t="s">
        <v>32</v>
      </c>
      <c r="AC4" s="1" t="s">
        <v>33</v>
      </c>
      <c r="AD4" s="1" t="s">
        <v>34</v>
      </c>
      <c r="AE4" s="1" t="s">
        <v>36</v>
      </c>
      <c r="AF4" s="1" t="s">
        <v>35</v>
      </c>
      <c r="AG4" s="1" t="s">
        <v>6</v>
      </c>
      <c r="AH4" s="1" t="s">
        <v>7</v>
      </c>
      <c r="AI4" s="1" t="s">
        <v>8</v>
      </c>
      <c r="AJ4" s="1" t="s">
        <v>9</v>
      </c>
    </row>
    <row r="5" spans="1:36" x14ac:dyDescent="0.25">
      <c r="A5">
        <v>1</v>
      </c>
      <c r="U5">
        <f>SUM(B5:T5)</f>
        <v>0</v>
      </c>
      <c r="W5">
        <f>SUM(U5:V5)</f>
        <v>0</v>
      </c>
      <c r="AH5">
        <f t="shared" ref="AH5:AH7" si="0">SUM(X5:AG5)</f>
        <v>0</v>
      </c>
      <c r="AI5">
        <f t="shared" ref="AI5:AI37" si="1">SUM(W5,AH5)</f>
        <v>0</v>
      </c>
      <c r="AJ5" t="s">
        <v>39</v>
      </c>
    </row>
    <row r="6" spans="1:36" x14ac:dyDescent="0.25">
      <c r="A6">
        <v>2</v>
      </c>
      <c r="H6">
        <v>1753</v>
      </c>
      <c r="U6">
        <f t="shared" ref="U6:U34" si="2">SUM(B6:T6)</f>
        <v>1753</v>
      </c>
      <c r="W6">
        <f t="shared" ref="W6:W34" si="3">SUM(U6:V6)</f>
        <v>1753</v>
      </c>
      <c r="AH6">
        <f t="shared" si="0"/>
        <v>0</v>
      </c>
      <c r="AI6">
        <f t="shared" si="1"/>
        <v>1753</v>
      </c>
      <c r="AJ6" t="s">
        <v>38</v>
      </c>
    </row>
    <row r="7" spans="1:36" x14ac:dyDescent="0.25">
      <c r="A7">
        <v>3</v>
      </c>
      <c r="H7">
        <v>233</v>
      </c>
      <c r="U7">
        <f t="shared" si="2"/>
        <v>233</v>
      </c>
      <c r="W7">
        <f t="shared" si="3"/>
        <v>233</v>
      </c>
      <c r="AH7">
        <f t="shared" si="0"/>
        <v>0</v>
      </c>
      <c r="AI7">
        <f t="shared" si="1"/>
        <v>233</v>
      </c>
      <c r="AJ7" t="s">
        <v>38</v>
      </c>
    </row>
    <row r="8" spans="1:36" x14ac:dyDescent="0.25">
      <c r="A8">
        <v>4</v>
      </c>
      <c r="H8">
        <v>10</v>
      </c>
      <c r="U8">
        <f t="shared" si="2"/>
        <v>10</v>
      </c>
      <c r="W8">
        <f t="shared" si="3"/>
        <v>10</v>
      </c>
      <c r="AH8">
        <f t="shared" ref="AH8:AH34" si="4">SUM(X8:AG8)</f>
        <v>0</v>
      </c>
      <c r="AI8">
        <f t="shared" si="1"/>
        <v>10</v>
      </c>
      <c r="AJ8" t="s">
        <v>38</v>
      </c>
    </row>
    <row r="9" spans="1:36" x14ac:dyDescent="0.25">
      <c r="A9">
        <v>5</v>
      </c>
      <c r="H9">
        <v>6</v>
      </c>
      <c r="U9">
        <f t="shared" si="2"/>
        <v>6</v>
      </c>
      <c r="W9">
        <f t="shared" si="3"/>
        <v>6</v>
      </c>
      <c r="AH9">
        <f t="shared" si="4"/>
        <v>0</v>
      </c>
      <c r="AI9">
        <f t="shared" si="1"/>
        <v>6</v>
      </c>
      <c r="AJ9" t="s">
        <v>38</v>
      </c>
    </row>
    <row r="10" spans="1:36" x14ac:dyDescent="0.25">
      <c r="A10">
        <v>6</v>
      </c>
      <c r="U10">
        <f t="shared" si="2"/>
        <v>0</v>
      </c>
      <c r="W10">
        <f t="shared" si="3"/>
        <v>0</v>
      </c>
      <c r="AH10">
        <f t="shared" si="4"/>
        <v>0</v>
      </c>
      <c r="AI10">
        <f t="shared" si="1"/>
        <v>0</v>
      </c>
      <c r="AJ10" t="s">
        <v>42</v>
      </c>
    </row>
    <row r="11" spans="1:36" x14ac:dyDescent="0.25">
      <c r="A11">
        <v>7</v>
      </c>
      <c r="U11">
        <f t="shared" si="2"/>
        <v>0</v>
      </c>
      <c r="W11">
        <f t="shared" si="3"/>
        <v>0</v>
      </c>
      <c r="AH11">
        <f t="shared" si="4"/>
        <v>0</v>
      </c>
      <c r="AI11">
        <f t="shared" si="1"/>
        <v>0</v>
      </c>
      <c r="AJ11" t="s">
        <v>42</v>
      </c>
    </row>
    <row r="12" spans="1:36" x14ac:dyDescent="0.25">
      <c r="A12">
        <v>8</v>
      </c>
      <c r="H12">
        <v>50</v>
      </c>
      <c r="U12">
        <f t="shared" si="2"/>
        <v>50</v>
      </c>
      <c r="W12">
        <f t="shared" si="3"/>
        <v>50</v>
      </c>
      <c r="AH12">
        <f t="shared" si="4"/>
        <v>0</v>
      </c>
      <c r="AI12">
        <f t="shared" si="1"/>
        <v>50</v>
      </c>
      <c r="AJ12" t="s">
        <v>38</v>
      </c>
    </row>
    <row r="13" spans="1:36" x14ac:dyDescent="0.25">
      <c r="A13">
        <v>9</v>
      </c>
      <c r="H13">
        <v>162</v>
      </c>
      <c r="U13">
        <f t="shared" si="2"/>
        <v>162</v>
      </c>
      <c r="V13">
        <v>2</v>
      </c>
      <c r="W13">
        <f t="shared" si="3"/>
        <v>164</v>
      </c>
      <c r="AH13">
        <f t="shared" si="4"/>
        <v>0</v>
      </c>
      <c r="AI13">
        <f t="shared" si="1"/>
        <v>164</v>
      </c>
      <c r="AJ13" t="s">
        <v>38</v>
      </c>
    </row>
    <row r="14" spans="1:36" x14ac:dyDescent="0.25">
      <c r="A14">
        <v>10</v>
      </c>
      <c r="H14">
        <v>48</v>
      </c>
      <c r="U14">
        <f t="shared" si="2"/>
        <v>48</v>
      </c>
      <c r="W14">
        <f t="shared" si="3"/>
        <v>48</v>
      </c>
      <c r="AH14">
        <f t="shared" si="4"/>
        <v>0</v>
      </c>
      <c r="AI14">
        <f t="shared" si="1"/>
        <v>48</v>
      </c>
      <c r="AJ14" t="s">
        <v>38</v>
      </c>
    </row>
    <row r="15" spans="1:36" x14ac:dyDescent="0.25">
      <c r="A15">
        <v>11</v>
      </c>
      <c r="H15">
        <v>62</v>
      </c>
      <c r="U15">
        <f t="shared" si="2"/>
        <v>62</v>
      </c>
      <c r="V15">
        <v>4</v>
      </c>
      <c r="W15">
        <f t="shared" si="3"/>
        <v>66</v>
      </c>
      <c r="AH15">
        <f t="shared" si="4"/>
        <v>0</v>
      </c>
      <c r="AI15">
        <f t="shared" si="1"/>
        <v>66</v>
      </c>
      <c r="AJ15" t="s">
        <v>38</v>
      </c>
    </row>
    <row r="16" spans="1:36" x14ac:dyDescent="0.25">
      <c r="A16">
        <v>12</v>
      </c>
      <c r="H16">
        <v>321</v>
      </c>
      <c r="U16">
        <f t="shared" si="2"/>
        <v>321</v>
      </c>
      <c r="V16">
        <v>4</v>
      </c>
      <c r="W16">
        <f t="shared" si="3"/>
        <v>325</v>
      </c>
      <c r="AH16">
        <f t="shared" si="4"/>
        <v>0</v>
      </c>
      <c r="AI16">
        <f t="shared" si="1"/>
        <v>325</v>
      </c>
      <c r="AJ16" t="s">
        <v>38</v>
      </c>
    </row>
    <row r="17" spans="1:36" x14ac:dyDescent="0.25">
      <c r="A17">
        <v>13</v>
      </c>
      <c r="U17">
        <f t="shared" si="2"/>
        <v>0</v>
      </c>
      <c r="W17">
        <f t="shared" si="3"/>
        <v>0</v>
      </c>
      <c r="AH17">
        <f t="shared" si="4"/>
        <v>0</v>
      </c>
      <c r="AI17">
        <f t="shared" si="1"/>
        <v>0</v>
      </c>
      <c r="AJ17" t="s">
        <v>42</v>
      </c>
    </row>
    <row r="18" spans="1:36" ht="15.75" customHeight="1" x14ac:dyDescent="0.25">
      <c r="A18">
        <v>14</v>
      </c>
      <c r="U18">
        <f t="shared" ref="U18" si="5">SUM(B18:T18)</f>
        <v>0</v>
      </c>
      <c r="W18">
        <f t="shared" ref="W18:W19" si="6">SUM(U18:V18)</f>
        <v>0</v>
      </c>
      <c r="AH18">
        <f t="shared" ref="AH18:AH19" si="7">SUM(X18:AG18)</f>
        <v>0</v>
      </c>
      <c r="AI18">
        <f t="shared" ref="AI18:AI19" si="8">SUM(W18,AH18)</f>
        <v>0</v>
      </c>
      <c r="AJ18" t="s">
        <v>42</v>
      </c>
    </row>
    <row r="19" spans="1:36" x14ac:dyDescent="0.25">
      <c r="A19">
        <v>15</v>
      </c>
      <c r="U19">
        <f t="shared" ref="U19" si="9">SUM(B19:T19)</f>
        <v>0</v>
      </c>
      <c r="W19">
        <f t="shared" si="6"/>
        <v>0</v>
      </c>
      <c r="AH19">
        <f t="shared" si="7"/>
        <v>0</v>
      </c>
      <c r="AI19">
        <f t="shared" si="8"/>
        <v>0</v>
      </c>
      <c r="AJ19" t="s">
        <v>39</v>
      </c>
    </row>
    <row r="20" spans="1:36" x14ac:dyDescent="0.25">
      <c r="A20">
        <v>16</v>
      </c>
      <c r="U20">
        <f t="shared" si="2"/>
        <v>0</v>
      </c>
      <c r="W20">
        <f t="shared" si="3"/>
        <v>0</v>
      </c>
      <c r="AH20">
        <f t="shared" si="4"/>
        <v>0</v>
      </c>
      <c r="AI20">
        <f t="shared" si="1"/>
        <v>0</v>
      </c>
      <c r="AJ20" t="s">
        <v>42</v>
      </c>
    </row>
    <row r="21" spans="1:36" x14ac:dyDescent="0.25">
      <c r="A21">
        <v>17</v>
      </c>
      <c r="U21">
        <f t="shared" si="2"/>
        <v>0</v>
      </c>
      <c r="W21">
        <f t="shared" si="3"/>
        <v>0</v>
      </c>
      <c r="AH21">
        <f t="shared" si="4"/>
        <v>0</v>
      </c>
      <c r="AI21">
        <f t="shared" si="1"/>
        <v>0</v>
      </c>
      <c r="AJ21" t="s">
        <v>43</v>
      </c>
    </row>
    <row r="22" spans="1:36" x14ac:dyDescent="0.25">
      <c r="A22">
        <v>18</v>
      </c>
      <c r="H22">
        <v>16</v>
      </c>
      <c r="U22">
        <f t="shared" si="2"/>
        <v>16</v>
      </c>
      <c r="W22">
        <f t="shared" si="3"/>
        <v>16</v>
      </c>
      <c r="AH22">
        <f t="shared" si="4"/>
        <v>0</v>
      </c>
      <c r="AI22">
        <f t="shared" si="1"/>
        <v>16</v>
      </c>
      <c r="AJ22" t="s">
        <v>38</v>
      </c>
    </row>
    <row r="23" spans="1:36" x14ac:dyDescent="0.25">
      <c r="A23">
        <v>19</v>
      </c>
      <c r="C23">
        <v>8</v>
      </c>
      <c r="H23">
        <v>16</v>
      </c>
      <c r="U23">
        <f t="shared" si="2"/>
        <v>24</v>
      </c>
      <c r="W23">
        <f t="shared" si="3"/>
        <v>24</v>
      </c>
      <c r="AH23">
        <f t="shared" si="4"/>
        <v>0</v>
      </c>
      <c r="AI23">
        <f t="shared" si="1"/>
        <v>24</v>
      </c>
      <c r="AJ23" t="s">
        <v>38</v>
      </c>
    </row>
    <row r="24" spans="1:36" x14ac:dyDescent="0.25">
      <c r="A24">
        <v>20</v>
      </c>
      <c r="U24">
        <f t="shared" si="2"/>
        <v>0</v>
      </c>
      <c r="W24">
        <f t="shared" si="3"/>
        <v>0</v>
      </c>
      <c r="AH24">
        <f t="shared" si="4"/>
        <v>0</v>
      </c>
      <c r="AI24">
        <f t="shared" si="1"/>
        <v>0</v>
      </c>
      <c r="AJ24" t="s">
        <v>42</v>
      </c>
    </row>
    <row r="25" spans="1:36" x14ac:dyDescent="0.25">
      <c r="A25">
        <v>21</v>
      </c>
      <c r="U25">
        <f t="shared" si="2"/>
        <v>0</v>
      </c>
      <c r="W25">
        <f t="shared" si="3"/>
        <v>0</v>
      </c>
      <c r="AH25">
        <f t="shared" si="4"/>
        <v>0</v>
      </c>
      <c r="AI25">
        <f t="shared" si="1"/>
        <v>0</v>
      </c>
      <c r="AJ25" t="s">
        <v>42</v>
      </c>
    </row>
    <row r="26" spans="1:36" x14ac:dyDescent="0.25">
      <c r="A26">
        <v>22</v>
      </c>
      <c r="C26">
        <v>12</v>
      </c>
      <c r="H26">
        <v>4</v>
      </c>
      <c r="U26">
        <f t="shared" si="2"/>
        <v>16</v>
      </c>
      <c r="W26">
        <f t="shared" si="3"/>
        <v>16</v>
      </c>
      <c r="AH26">
        <f t="shared" si="4"/>
        <v>0</v>
      </c>
      <c r="AI26">
        <f t="shared" si="1"/>
        <v>16</v>
      </c>
      <c r="AJ26" t="s">
        <v>38</v>
      </c>
    </row>
    <row r="27" spans="1:36" x14ac:dyDescent="0.25">
      <c r="A27">
        <v>23</v>
      </c>
      <c r="H27">
        <v>2</v>
      </c>
      <c r="U27">
        <f t="shared" si="2"/>
        <v>2</v>
      </c>
      <c r="W27">
        <f t="shared" si="3"/>
        <v>2</v>
      </c>
      <c r="AH27">
        <f t="shared" si="4"/>
        <v>0</v>
      </c>
      <c r="AI27">
        <f t="shared" si="1"/>
        <v>2</v>
      </c>
      <c r="AJ27" t="s">
        <v>38</v>
      </c>
    </row>
    <row r="28" spans="1:36" x14ac:dyDescent="0.25">
      <c r="A28">
        <v>24</v>
      </c>
      <c r="C28">
        <v>2</v>
      </c>
      <c r="H28">
        <v>8</v>
      </c>
      <c r="U28">
        <f t="shared" si="2"/>
        <v>10</v>
      </c>
      <c r="W28">
        <f t="shared" si="3"/>
        <v>10</v>
      </c>
      <c r="AH28">
        <f t="shared" si="4"/>
        <v>0</v>
      </c>
      <c r="AI28">
        <f t="shared" si="1"/>
        <v>10</v>
      </c>
      <c r="AJ28" t="s">
        <v>38</v>
      </c>
    </row>
    <row r="29" spans="1:36" x14ac:dyDescent="0.25">
      <c r="A29">
        <v>25</v>
      </c>
      <c r="H29">
        <v>2</v>
      </c>
      <c r="U29">
        <f t="shared" si="2"/>
        <v>2</v>
      </c>
      <c r="W29">
        <f t="shared" si="3"/>
        <v>2</v>
      </c>
      <c r="AH29">
        <f t="shared" si="4"/>
        <v>0</v>
      </c>
      <c r="AI29">
        <f t="shared" si="1"/>
        <v>2</v>
      </c>
      <c r="AJ29" t="s">
        <v>38</v>
      </c>
    </row>
    <row r="30" spans="1:36" x14ac:dyDescent="0.25">
      <c r="A30">
        <v>26</v>
      </c>
      <c r="H30">
        <v>129</v>
      </c>
      <c r="S30">
        <v>58</v>
      </c>
      <c r="U30">
        <f t="shared" si="2"/>
        <v>187</v>
      </c>
      <c r="W30">
        <f t="shared" si="3"/>
        <v>187</v>
      </c>
      <c r="AH30">
        <f t="shared" si="4"/>
        <v>0</v>
      </c>
      <c r="AI30">
        <f t="shared" si="1"/>
        <v>187</v>
      </c>
      <c r="AJ30" t="s">
        <v>38</v>
      </c>
    </row>
    <row r="31" spans="1:36" x14ac:dyDescent="0.25">
      <c r="A31">
        <v>27</v>
      </c>
      <c r="U31">
        <f t="shared" ref="U31" si="10">SUM(B31:T31)</f>
        <v>0</v>
      </c>
      <c r="W31">
        <f t="shared" ref="W31" si="11">SUM(U31:V31)</f>
        <v>0</v>
      </c>
      <c r="AH31">
        <f t="shared" ref="AH31" si="12">SUM(X31:AG31)</f>
        <v>0</v>
      </c>
      <c r="AI31">
        <f t="shared" ref="AI31" si="13">SUM(W31,AH31)</f>
        <v>0</v>
      </c>
      <c r="AJ31" t="s">
        <v>42</v>
      </c>
    </row>
    <row r="32" spans="1:36" ht="16.5" customHeight="1" x14ac:dyDescent="0.25">
      <c r="A32">
        <v>28</v>
      </c>
      <c r="U32">
        <f t="shared" si="2"/>
        <v>0</v>
      </c>
      <c r="W32">
        <f t="shared" si="3"/>
        <v>0</v>
      </c>
      <c r="AH32">
        <f t="shared" si="4"/>
        <v>0</v>
      </c>
      <c r="AI32">
        <f t="shared" si="1"/>
        <v>0</v>
      </c>
      <c r="AJ32" t="s">
        <v>42</v>
      </c>
    </row>
    <row r="33" spans="1:36" x14ac:dyDescent="0.25">
      <c r="A33">
        <v>29</v>
      </c>
      <c r="H33">
        <v>14</v>
      </c>
      <c r="S33">
        <v>79</v>
      </c>
      <c r="U33">
        <f t="shared" si="2"/>
        <v>93</v>
      </c>
      <c r="W33">
        <f t="shared" si="3"/>
        <v>93</v>
      </c>
      <c r="AH33">
        <f t="shared" si="4"/>
        <v>0</v>
      </c>
      <c r="AI33">
        <f t="shared" si="1"/>
        <v>93</v>
      </c>
      <c r="AJ33" t="s">
        <v>38</v>
      </c>
    </row>
    <row r="34" spans="1:36" x14ac:dyDescent="0.25">
      <c r="A34">
        <v>30</v>
      </c>
      <c r="H34">
        <v>75</v>
      </c>
      <c r="S34">
        <v>4</v>
      </c>
      <c r="U34">
        <f t="shared" si="2"/>
        <v>79</v>
      </c>
      <c r="W34">
        <f t="shared" si="3"/>
        <v>79</v>
      </c>
      <c r="AH34">
        <f t="shared" si="4"/>
        <v>0</v>
      </c>
      <c r="AI34">
        <f t="shared" si="1"/>
        <v>79</v>
      </c>
      <c r="AJ34" t="s">
        <v>38</v>
      </c>
    </row>
    <row r="35" spans="1:36" x14ac:dyDescent="0.25">
      <c r="A35">
        <v>31</v>
      </c>
      <c r="H35">
        <v>123</v>
      </c>
      <c r="S35">
        <v>10</v>
      </c>
      <c r="U35">
        <f t="shared" ref="U35" si="14">SUM(B35:T35)</f>
        <v>133</v>
      </c>
      <c r="W35">
        <f t="shared" ref="W35" si="15">SUM(U35:V35)</f>
        <v>133</v>
      </c>
      <c r="AH35">
        <f t="shared" ref="AH35" si="16">SUM(X35:AG35)</f>
        <v>0</v>
      </c>
      <c r="AI35">
        <f t="shared" ref="AI35" si="17">SUM(W35,AH35)</f>
        <v>133</v>
      </c>
      <c r="AJ35" t="s">
        <v>38</v>
      </c>
    </row>
    <row r="37" spans="1:36" x14ac:dyDescent="0.25">
      <c r="A37" t="s">
        <v>10</v>
      </c>
      <c r="B37">
        <f t="shared" ref="B37:I37" si="18">SUM(B5:B35)</f>
        <v>0</v>
      </c>
      <c r="C37">
        <f t="shared" si="18"/>
        <v>22</v>
      </c>
      <c r="D37">
        <f t="shared" si="18"/>
        <v>0</v>
      </c>
      <c r="E37">
        <f t="shared" si="18"/>
        <v>0</v>
      </c>
      <c r="F37">
        <f t="shared" si="18"/>
        <v>0</v>
      </c>
      <c r="G37">
        <f t="shared" si="18"/>
        <v>0</v>
      </c>
      <c r="H37">
        <f t="shared" si="18"/>
        <v>3034</v>
      </c>
      <c r="I37">
        <f t="shared" si="18"/>
        <v>0</v>
      </c>
      <c r="J37">
        <f t="shared" ref="J37:AH37" si="19">SUM(J5:J35)</f>
        <v>0</v>
      </c>
      <c r="K37">
        <f>SUM(K5:K35)</f>
        <v>0</v>
      </c>
      <c r="L37">
        <f>SUM(L5:L35)</f>
        <v>0</v>
      </c>
      <c r="M37">
        <f>SUM(M5:M35)</f>
        <v>0</v>
      </c>
      <c r="N37">
        <f>SUM(N5:N35)</f>
        <v>0</v>
      </c>
      <c r="O37">
        <f t="shared" si="19"/>
        <v>0</v>
      </c>
      <c r="P37">
        <f>SUM(P5:P35)</f>
        <v>0</v>
      </c>
      <c r="Q37">
        <f>SUM(Q5:Q35)</f>
        <v>0</v>
      </c>
      <c r="R37">
        <f>SUM(R5:R35)</f>
        <v>0</v>
      </c>
      <c r="S37">
        <f t="shared" si="19"/>
        <v>151</v>
      </c>
      <c r="T37">
        <f t="shared" si="19"/>
        <v>0</v>
      </c>
      <c r="U37">
        <f>SUM(U5:U36)</f>
        <v>3207</v>
      </c>
      <c r="V37">
        <f t="shared" si="19"/>
        <v>10</v>
      </c>
      <c r="W37">
        <f t="shared" si="19"/>
        <v>3217</v>
      </c>
      <c r="X37">
        <f t="shared" si="19"/>
        <v>0</v>
      </c>
      <c r="Y37">
        <f t="shared" si="19"/>
        <v>0</v>
      </c>
      <c r="Z37">
        <f t="shared" si="19"/>
        <v>0</v>
      </c>
      <c r="AA37">
        <f t="shared" si="19"/>
        <v>0</v>
      </c>
      <c r="AB37">
        <f t="shared" si="19"/>
        <v>0</v>
      </c>
      <c r="AC37">
        <f t="shared" si="19"/>
        <v>0</v>
      </c>
      <c r="AD37">
        <f t="shared" si="19"/>
        <v>0</v>
      </c>
      <c r="AE37">
        <f t="shared" si="19"/>
        <v>0</v>
      </c>
      <c r="AF37">
        <f t="shared" si="19"/>
        <v>0</v>
      </c>
      <c r="AG37">
        <f t="shared" si="19"/>
        <v>0</v>
      </c>
      <c r="AH37">
        <f t="shared" si="19"/>
        <v>0</v>
      </c>
      <c r="AI37">
        <f t="shared" si="1"/>
        <v>3217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7a85a10-258b-45b4-a519-c96c7721094c}" enabled="0" method="" siteId="{57a85a10-258b-45b4-a519-c96c7721094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Utz, Christina - HHD</cp:lastModifiedBy>
  <dcterms:created xsi:type="dcterms:W3CDTF">2022-04-25T14:21:00Z</dcterms:created>
  <dcterms:modified xsi:type="dcterms:W3CDTF">2024-01-31T15:01:07Z</dcterms:modified>
</cp:coreProperties>
</file>